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Nadleśnictwo Tułowice/Usługi Leśne 2025/formularze ofertowe aktywne/formularze ofertowe aktywne/"/>
    </mc:Choice>
  </mc:AlternateContent>
  <xr:revisionPtr revIDLastSave="1" documentId="13_ncr:1_{7723C463-2A0B-4F9C-9348-0436598B1407}" xr6:coauthVersionLast="47" xr6:coauthVersionMax="47" xr10:uidLastSave="{B67F1DA3-1389-42A1-89C4-1CB905BAFA24}"/>
  <bookViews>
    <workbookView xWindow="1800" yWindow="960" windowWidth="30960" windowHeight="12168" xr2:uid="{00000000-000D-0000-FFFF-FFFF00000000}"/>
  </bookViews>
  <sheets>
    <sheet name="Formularz ofertowy" sheetId="1" r:id="rId1"/>
  </sheets>
  <definedNames>
    <definedName name="_xlnm.Print_Area" localSheetId="0">'Formularz ofertowy'!$A$1:$O$141</definedName>
  </definedNames>
  <calcPr calcId="191029"/>
</workbook>
</file>

<file path=xl/calcChain.xml><?xml version="1.0" encoding="utf-8"?>
<calcChain xmlns="http://schemas.openxmlformats.org/spreadsheetml/2006/main">
  <c r="I98" i="1" l="1"/>
  <c r="K97" i="1"/>
  <c r="L97" i="1" s="1"/>
  <c r="I97" i="1"/>
  <c r="I96" i="1"/>
  <c r="I95" i="1"/>
  <c r="I94" i="1"/>
  <c r="K94" i="1" s="1"/>
  <c r="L94" i="1" s="1"/>
  <c r="K93" i="1"/>
  <c r="I93" i="1"/>
  <c r="L93" i="1" s="1"/>
  <c r="I92" i="1"/>
  <c r="K92" i="1" s="1"/>
  <c r="K91" i="1"/>
  <c r="L91" i="1" s="1"/>
  <c r="I91" i="1"/>
  <c r="I90" i="1"/>
  <c r="K89" i="1"/>
  <c r="L89" i="1" s="1"/>
  <c r="I89" i="1"/>
  <c r="I88" i="1"/>
  <c r="I87" i="1"/>
  <c r="I86" i="1"/>
  <c r="K86" i="1" s="1"/>
  <c r="L86" i="1" s="1"/>
  <c r="K85" i="1"/>
  <c r="I85" i="1"/>
  <c r="L85" i="1" s="1"/>
  <c r="I84" i="1"/>
  <c r="K84" i="1" s="1"/>
  <c r="K83" i="1"/>
  <c r="I83" i="1"/>
  <c r="L83" i="1" s="1"/>
  <c r="I82" i="1"/>
  <c r="K81" i="1"/>
  <c r="L81" i="1" s="1"/>
  <c r="I81" i="1"/>
  <c r="I80" i="1"/>
  <c r="K80" i="1" s="1"/>
  <c r="L80" i="1" s="1"/>
  <c r="I79" i="1"/>
  <c r="I78" i="1"/>
  <c r="K78" i="1" s="1"/>
  <c r="L78" i="1" s="1"/>
  <c r="I77" i="1"/>
  <c r="I76" i="1"/>
  <c r="K75" i="1"/>
  <c r="I75" i="1"/>
  <c r="L75" i="1" s="1"/>
  <c r="I74" i="1"/>
  <c r="K73" i="1"/>
  <c r="L73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K67" i="1"/>
  <c r="I67" i="1"/>
  <c r="L67" i="1" s="1"/>
  <c r="I66" i="1"/>
  <c r="K65" i="1"/>
  <c r="L65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K59" i="1"/>
  <c r="I59" i="1"/>
  <c r="L59" i="1" s="1"/>
  <c r="I58" i="1"/>
  <c r="K57" i="1"/>
  <c r="L57" i="1" s="1"/>
  <c r="I57" i="1"/>
  <c r="I56" i="1"/>
  <c r="K56" i="1" s="1"/>
  <c r="L56" i="1" s="1"/>
  <c r="I53" i="1"/>
  <c r="I48" i="1"/>
  <c r="K48" i="1" s="1"/>
  <c r="L48" i="1" s="1"/>
  <c r="I43" i="1"/>
  <c r="I38" i="1"/>
  <c r="K38" i="1" s="1"/>
  <c r="K37" i="1"/>
  <c r="I37" i="1"/>
  <c r="L37" i="1" s="1"/>
  <c r="I32" i="1"/>
  <c r="F100" i="1" s="1"/>
  <c r="L58" i="1" l="1"/>
  <c r="L77" i="1"/>
  <c r="L96" i="1"/>
  <c r="L71" i="1"/>
  <c r="L88" i="1"/>
  <c r="L90" i="1"/>
  <c r="L53" i="1"/>
  <c r="K76" i="1"/>
  <c r="L76" i="1" s="1"/>
  <c r="L38" i="1"/>
  <c r="K53" i="1"/>
  <c r="L60" i="1"/>
  <c r="K63" i="1"/>
  <c r="L63" i="1" s="1"/>
  <c r="L68" i="1"/>
  <c r="K71" i="1"/>
  <c r="K79" i="1"/>
  <c r="L79" i="1" s="1"/>
  <c r="L84" i="1"/>
  <c r="K87" i="1"/>
  <c r="L87" i="1" s="1"/>
  <c r="L92" i="1"/>
  <c r="K95" i="1"/>
  <c r="L95" i="1" s="1"/>
  <c r="K32" i="1"/>
  <c r="L32" i="1" s="1"/>
  <c r="K58" i="1"/>
  <c r="K66" i="1"/>
  <c r="L66" i="1" s="1"/>
  <c r="K74" i="1"/>
  <c r="L74" i="1" s="1"/>
  <c r="K82" i="1"/>
  <c r="L82" i="1" s="1"/>
  <c r="K90" i="1"/>
  <c r="K98" i="1"/>
  <c r="L98" i="1" s="1"/>
  <c r="K43" i="1"/>
  <c r="L43" i="1" s="1"/>
  <c r="K61" i="1"/>
  <c r="L61" i="1" s="1"/>
  <c r="K69" i="1"/>
  <c r="L69" i="1" s="1"/>
  <c r="K77" i="1"/>
  <c r="K88" i="1"/>
  <c r="K96" i="1"/>
  <c r="F101" i="1" l="1"/>
  <c r="B26" i="1" s="1"/>
</calcChain>
</file>

<file path=xl/sharedStrings.xml><?xml version="1.0" encoding="utf-8"?>
<sst xmlns="http://schemas.openxmlformats.org/spreadsheetml/2006/main" count="296" uniqueCount="188">
  <si>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</si>
  <si>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</si>
  <si>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</si>
  <si>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</si>
  <si>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</si>
  <si>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</si>
  <si>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</si>
  <si>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</si>
  <si>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</si>
  <si>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</si>
  <si>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</si>
  <si>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</si>
  <si>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</si>
  <si>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</si>
  <si>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</si>
  <si>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</si>
  <si>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</si>
  <si>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</si>
  <si>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</si>
  <si>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</si>
  <si>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</si>
  <si>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</si>
  <si>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</si>
  <si>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</si>
  <si>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</si>
  <si>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</si>
  <si>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</si>
  <si>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</si>
  <si>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</si>
  <si>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</si>
  <si>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</si>
  <si>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</si>
  <si>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</si>
  <si>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</si>
  <si>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</si>
  <si>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</si>
  <si>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</si>
  <si>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</si>
  <si>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</si>
  <si>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</si>
  <si>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</si>
  <si>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</si>
  <si>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</si>
  <si>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</si>
  <si>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</si>
  <si>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</si>
  <si>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</si>
  <si>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</si>
  <si>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</si>
  <si>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</si>
  <si>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</si>
  <si>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</si>
  <si>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</si>
  <si>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</si>
  <si>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</si>
  <si>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</si>
  <si>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</si>
  <si>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</si>
  <si>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</si>
  <si>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</si>
  <si>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</si>
  <si>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</si>
  <si>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</si>
  <si>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</si>
  <si>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</si>
  <si>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</si>
  <si>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</si>
  <si>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</si>
  <si>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</si>
  <si>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</si>
  <si>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</si>
  <si>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</si>
  <si>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</si>
  <si>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</si>
  <si>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</si>
  <si>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</si>
  <si>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</si>
  <si>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</si>
  <si>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</si>
  <si>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</si>
  <si>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</si>
  <si>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</si>
  <si>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</si>
  <si>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</si>
  <si>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</si>
  <si>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</si>
  <si>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</si>
  <si>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</si>
  <si>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</si>
  <si>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</si>
  <si>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</si>
  <si>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</si>
  <si>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</si>
  <si>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</si>
  <si>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</si>
  <si>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</si>
  <si>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</si>
  <si>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</si>
  <si>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</si>
  <si>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</si>
  <si>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</si>
  <si>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</si>
  <si>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</si>
  <si>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</si>
  <si>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</si>
  <si>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</si>
  <si>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</si>
  <si>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</si>
  <si>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</si>
  <si>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</si>
  <si>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</si>
  <si>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</si>
  <si>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</si>
  <si>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</si>
  <si>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</si>
  <si>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</si>
  <si>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</si>
  <si>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</si>
  <si>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</si>
  <si>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</si>
  <si>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</si>
  <si>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</si>
  <si>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</si>
  <si>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</si>
  <si>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</si>
  <si>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</si>
  <si>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</si>
  <si>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</si>
  <si>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</si>
  <si>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</si>
  <si>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342</t>
  </si>
  <si>
    <t>N-ZSGDNPO</t>
  </si>
  <si>
    <t>Zbiór szyszek z pozostałych drzewostanów nasiennych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</si>
  <si>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</si>
  <si>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</si>
  <si>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</si>
  <si>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</si>
  <si>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</si>
  <si>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</si>
  <si>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</si>
  <si>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</si>
  <si>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</si>
  <si>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</si>
  <si>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</si>
  <si>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</si>
  <si>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</si>
  <si>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</si>
  <si>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</si>
  <si>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</si>
  <si>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</si>
  <si>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</si>
  <si>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</si>
  <si>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</si>
  <si>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</si>
  <si>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</si>
  <si>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</si>
  <si>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</si>
  <si>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</si>
  <si>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</si>
  <si>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</si>
  <si>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</si>
  <si>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</si>
  <si>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</si>
  <si>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</si>
  <si>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</si>
  <si>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</si>
  <si>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</si>
  <si>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</si>
  <si>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</si>
  <si>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</si>
  <si>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</si>
  <si>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</si>
  <si>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</si>
  <si>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</si>
  <si>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</si>
  <si>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</si>
  <si>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</si>
  <si>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</si>
  <si>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</si>
  <si>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</si>
  <si>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</si>
  <si>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</si>
  <si>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</si>
  <si>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</si>
  <si>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</si>
  <si>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Znak spr: SA.270.9.2024 </t>
  </si>
  <si>
    <t>FORMULARZ OFERTY</t>
  </si>
  <si>
    <r>
      <t xml:space="preserve">Odpowiadając na ogłoszenie o przetargu nieograniczonym na „Wykonywanie usług z zakresu gospodarki leśnej na terenie Nadleśnictwa Tułowice w 2025r.''  składamy niniejszym ofertę na pakiet </t>
    </r>
    <r>
      <rPr>
        <b/>
        <sz val="11"/>
        <color rgb="FF333333"/>
        <rFont val="Arial"/>
        <family val="2"/>
        <charset val="238"/>
      </rPr>
      <t>Pakiet 2 L 01 05 11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</si>
</sst>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9"/>
  <sheetViews>
    <sheetView tabSelected="1" topLeftCell="A16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4" s="1" customFormat="1" ht="24" customHeight="1" x14ac:dyDescent="0.2">
      <c r="B1" s="19" t="s">
        <v>160</v>
      </c>
      <c r="C1" s="19"/>
      <c r="D1" s="19"/>
      <c r="E1" s="19"/>
      <c r="F1" s="19"/>
      <c r="G1" s="19"/>
      <c r="H1" s="19"/>
      <c r="I1" s="11" t="s">
        <v>185</v>
      </c>
    </row>
    <row r="2" spans="2:14" s="1" customFormat="1" ht="17.100000000000001" customHeight="1" x14ac:dyDescent="0.2"/>
    <row r="3" spans="2:14" s="1" customFormat="1" ht="28.65" customHeight="1" x14ac:dyDescent="0.2">
      <c r="B3" s="15"/>
      <c r="C3" s="15"/>
      <c r="D3" s="15"/>
      <c r="E3" s="15"/>
    </row>
    <row r="4" spans="2:14" s="1" customFormat="1" ht="2.7" customHeight="1" x14ac:dyDescent="0.2">
      <c r="B4" s="16"/>
      <c r="C4" s="16"/>
      <c r="D4" s="16"/>
    </row>
    <row r="5" spans="2:14" s="1" customFormat="1" ht="28.65" customHeight="1" x14ac:dyDescent="0.2">
      <c r="B5" s="15"/>
      <c r="C5" s="15"/>
      <c r="D5" s="15"/>
      <c r="E5" s="15"/>
    </row>
    <row r="6" spans="2:14" s="1" customFormat="1" ht="2.7" customHeight="1" x14ac:dyDescent="0.2">
      <c r="B6" s="16"/>
      <c r="C6" s="16"/>
      <c r="D6" s="16"/>
    </row>
    <row r="7" spans="2:14" s="1" customFormat="1" ht="28.65" customHeight="1" x14ac:dyDescent="0.2">
      <c r="B7" s="15"/>
      <c r="C7" s="15"/>
      <c r="D7" s="15"/>
      <c r="E7" s="15"/>
    </row>
    <row r="8" spans="2:14" s="1" customFormat="1" ht="5.25" customHeight="1" x14ac:dyDescent="0.2">
      <c r="B8" s="16"/>
      <c r="C8" s="16"/>
      <c r="D8" s="16"/>
    </row>
    <row r="9" spans="2:14" s="1" customFormat="1" ht="4.3499999999999996" customHeight="1" x14ac:dyDescent="0.2"/>
    <row r="10" spans="2:14" s="1" customFormat="1" ht="6.9" customHeight="1" x14ac:dyDescent="0.2">
      <c r="B10" s="38" t="s">
        <v>161</v>
      </c>
      <c r="C10" s="38"/>
      <c r="D10" s="38"/>
    </row>
    <row r="11" spans="2:14" s="1" customFormat="1" ht="12.15" customHeight="1" x14ac:dyDescent="0.2">
      <c r="B11" s="38"/>
      <c r="C11" s="38"/>
      <c r="D11" s="38"/>
      <c r="G11" s="27" t="s">
        <v>162</v>
      </c>
      <c r="H11" s="27"/>
      <c r="I11" s="27"/>
      <c r="J11" s="27"/>
      <c r="K11" s="27"/>
      <c r="L11" s="27"/>
      <c r="M11" s="27"/>
      <c r="N11" s="27"/>
    </row>
    <row r="12" spans="2:14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4" s="1" customFormat="1" ht="20.25" customHeight="1" x14ac:dyDescent="0.2"/>
    <row r="14" spans="2:14" s="1" customFormat="1" ht="24" customHeight="1" x14ac:dyDescent="0.2">
      <c r="E14" s="17" t="s">
        <v>186</v>
      </c>
      <c r="F14" s="17"/>
      <c r="G14" s="17"/>
    </row>
    <row r="15" spans="2:14" s="1" customFormat="1" ht="43.2" customHeight="1" x14ac:dyDescent="0.2"/>
    <row r="16" spans="2:14" s="1" customFormat="1" ht="20.85" customHeight="1" x14ac:dyDescent="0.2">
      <c r="B16" s="14" t="s">
        <v>163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164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165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166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1" t="s">
        <v>187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167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10482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168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2811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15" customHeight="1" x14ac:dyDescent="0.2"/>
    <row r="40" spans="2:13" s="1" customFormat="1" ht="18.149999999999999" customHeight="1" x14ac:dyDescent="0.2">
      <c r="B40" s="14" t="s">
        <v>169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5525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15" customHeight="1" x14ac:dyDescent="0.2"/>
    <row r="45" spans="2:13" s="1" customFormat="1" ht="18.149999999999999" customHeight="1" x14ac:dyDescent="0.2">
      <c r="B45" s="14" t="s">
        <v>170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60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1713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15" customHeight="1" x14ac:dyDescent="0.2"/>
    <row r="50" spans="2:13" s="1" customFormat="1" ht="18.149999999999999" customHeight="1" x14ac:dyDescent="0.2">
      <c r="B50" s="14" t="s">
        <v>171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57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4657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56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28.6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50</v>
      </c>
      <c r="H56" s="10">
        <v>0</v>
      </c>
      <c r="I56" s="9">
        <f t="shared" ref="I56:I98" si="0">ROUND(G56* H56,2)</f>
        <v>0</v>
      </c>
      <c r="J56" s="5">
        <v>8</v>
      </c>
      <c r="K56" s="9">
        <f t="shared" ref="K56:K98" si="1">ROUND(I56* J56/100,2)</f>
        <v>0</v>
      </c>
      <c r="L56" s="12">
        <f t="shared" ref="L56:L98" si="2">ROUND(I56+ K56,2)</f>
        <v>0</v>
      </c>
      <c r="M56" s="13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48.26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35.29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9.83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20.47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5.5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23.1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2.15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200.69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7.92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v>91.81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45</v>
      </c>
      <c r="G68" s="8">
        <v>15.8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14</v>
      </c>
      <c r="G69" s="8">
        <v>32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41</v>
      </c>
      <c r="G70" s="8">
        <v>4.04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41</v>
      </c>
      <c r="G71" s="8">
        <v>49.79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41</v>
      </c>
      <c r="G72" s="8">
        <v>1.2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41</v>
      </c>
      <c r="G73" s="8">
        <v>140.18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6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41</v>
      </c>
      <c r="G74" s="8">
        <v>5.7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41</v>
      </c>
      <c r="G75" s="8">
        <v>133.66999999999999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45</v>
      </c>
      <c r="G76" s="8">
        <v>72.91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6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28.65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28</v>
      </c>
      <c r="G78" s="8">
        <v>73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65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28</v>
      </c>
      <c r="G79" s="8">
        <v>41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28</v>
      </c>
      <c r="G80" s="8">
        <v>65.650000000000006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64999999999999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28</v>
      </c>
      <c r="G81" s="8">
        <v>26.66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28.65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28</v>
      </c>
      <c r="G82" s="8">
        <v>10.84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649999999999999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8">
        <v>54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2">
        <f t="shared" si="2"/>
        <v>0</v>
      </c>
      <c r="M83" s="13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106</v>
      </c>
      <c r="G84" s="8">
        <v>56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2">
        <f t="shared" si="2"/>
        <v>0</v>
      </c>
      <c r="M84" s="13"/>
    </row>
    <row r="85" spans="2:13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106</v>
      </c>
      <c r="G85" s="8">
        <v>92.19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2">
        <f t="shared" si="2"/>
        <v>0</v>
      </c>
      <c r="M85" s="13"/>
    </row>
    <row r="86" spans="2:13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116</v>
      </c>
      <c r="G86" s="8">
        <v>215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3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150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120</v>
      </c>
      <c r="G88" s="8">
        <v>10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28</v>
      </c>
      <c r="G89" s="8">
        <v>19.2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45</v>
      </c>
      <c r="G90" s="8">
        <v>0.4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133</v>
      </c>
      <c r="G91" s="8">
        <v>25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3" s="1" customFormat="1" ht="19.649999999999999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133</v>
      </c>
      <c r="G92" s="8">
        <v>3000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2">
        <f t="shared" si="2"/>
        <v>0</v>
      </c>
      <c r="M92" s="13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133</v>
      </c>
      <c r="G93" s="8">
        <v>50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2">
        <f t="shared" si="2"/>
        <v>0</v>
      </c>
      <c r="M93" s="13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116</v>
      </c>
      <c r="G94" s="8">
        <v>2056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2">
        <f t="shared" si="2"/>
        <v>0</v>
      </c>
      <c r="M94" s="13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116</v>
      </c>
      <c r="G95" s="8">
        <v>65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2">
        <f t="shared" si="2"/>
        <v>0</v>
      </c>
      <c r="M95" s="13"/>
    </row>
    <row r="96" spans="2:13" s="1" customFormat="1" ht="19.649999999999999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116</v>
      </c>
      <c r="G96" s="8">
        <v>15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2">
        <f t="shared" si="2"/>
        <v>0</v>
      </c>
      <c r="M96" s="13"/>
    </row>
    <row r="97" spans="2:14" s="1" customFormat="1" ht="19.649999999999999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116</v>
      </c>
      <c r="G97" s="8">
        <v>244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2">
        <f t="shared" si="2"/>
        <v>0</v>
      </c>
      <c r="M97" s="13"/>
    </row>
    <row r="98" spans="2:14" s="1" customFormat="1" ht="19.649999999999999" customHeight="1" x14ac:dyDescent="0.2">
      <c r="B98" s="5">
        <v>49</v>
      </c>
      <c r="C98" s="6" t="s">
        <v>152</v>
      </c>
      <c r="D98" s="6" t="s">
        <v>153</v>
      </c>
      <c r="E98" s="7" t="s">
        <v>151</v>
      </c>
      <c r="F98" s="6" t="s">
        <v>116</v>
      </c>
      <c r="G98" s="8">
        <v>83</v>
      </c>
      <c r="H98" s="10">
        <v>0</v>
      </c>
      <c r="I98" s="9">
        <f t="shared" si="0"/>
        <v>0</v>
      </c>
      <c r="J98" s="5">
        <v>23</v>
      </c>
      <c r="K98" s="9">
        <f t="shared" si="1"/>
        <v>0</v>
      </c>
      <c r="L98" s="12">
        <f t="shared" si="2"/>
        <v>0</v>
      </c>
      <c r="M98" s="13"/>
    </row>
    <row r="99" spans="2:14" s="1" customFormat="1" ht="55.95" customHeight="1" x14ac:dyDescent="0.2"/>
    <row r="100" spans="2:14" s="1" customFormat="1" ht="21.45" customHeight="1" x14ac:dyDescent="0.2">
      <c r="B100" s="39" t="s">
        <v>154</v>
      </c>
      <c r="C100" s="39"/>
      <c r="D100" s="39"/>
      <c r="E100" s="39"/>
      <c r="F100" s="21">
        <f>ROUND(I32+I37+I38+I43+I48+I53+I56+I57+I58+I59+I60+I61+I62+I63+I64+I65+I66+I67+I68+I69+I70+I71+I72+I73+I74+I75+I76+I77+I78+I79+I80+I81+I82+I83+I84+I85+I86+I87+I88+I89+I90+I91+I92+I93+I94+I95+I96+I97+I98,2)</f>
        <v>0</v>
      </c>
      <c r="G100" s="22"/>
      <c r="H100" s="22"/>
      <c r="I100" s="22"/>
      <c r="J100" s="22"/>
      <c r="K100" s="22"/>
      <c r="L100" s="22"/>
      <c r="M100" s="23"/>
    </row>
    <row r="101" spans="2:14" s="1" customFormat="1" ht="21.45" customHeight="1" x14ac:dyDescent="0.2">
      <c r="B101" s="39" t="s">
        <v>155</v>
      </c>
      <c r="C101" s="39"/>
      <c r="D101" s="39"/>
      <c r="E101" s="39"/>
      <c r="F101" s="24">
        <f>ROUND(L32+L37+L38+L43+L48+L53+L56+L57+L58+L59+L60+L61+L62+L63+L64+L65+L66+L67+L68+L69+L70+L71+L72+L73+L74+L75+L76+L77+L78+L79+L80+L81+L82+L83+L84+L85+L86+L87+L88+L89+L90+L91+L92+L93+L94+L95+L96+L97+L98,2)</f>
        <v>0</v>
      </c>
      <c r="G101" s="25"/>
      <c r="H101" s="25"/>
      <c r="I101" s="25"/>
      <c r="J101" s="25"/>
      <c r="K101" s="25"/>
      <c r="L101" s="25"/>
      <c r="M101" s="26"/>
    </row>
    <row r="102" spans="2:14" s="1" customFormat="1" ht="11.1" customHeight="1" x14ac:dyDescent="0.2"/>
    <row r="103" spans="2:14" s="1" customFormat="1" ht="80.099999999999994" customHeight="1" x14ac:dyDescent="0.2">
      <c r="B103" s="28" t="s">
        <v>172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</row>
    <row r="104" spans="2:14" s="1" customFormat="1" ht="2.7" customHeight="1" x14ac:dyDescent="0.2"/>
    <row r="105" spans="2:14" s="1" customFormat="1" ht="110.1" customHeight="1" x14ac:dyDescent="0.2">
      <c r="B105" s="28" t="s">
        <v>173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4" s="1" customFormat="1" ht="5.25" customHeight="1" x14ac:dyDescent="0.2"/>
    <row r="107" spans="2:14" s="1" customFormat="1" ht="110.1" customHeight="1" x14ac:dyDescent="0.2">
      <c r="B107" s="29" t="s">
        <v>174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5.25" customHeight="1" x14ac:dyDescent="0.2"/>
    <row r="109" spans="2:14" s="1" customFormat="1" ht="37.950000000000003" customHeight="1" x14ac:dyDescent="0.2">
      <c r="B109" s="37" t="s">
        <v>156</v>
      </c>
      <c r="C109" s="37"/>
      <c r="D109" s="37"/>
      <c r="E109" s="37"/>
      <c r="F109" s="33" t="s">
        <v>157</v>
      </c>
      <c r="G109" s="33"/>
      <c r="H109" s="33"/>
      <c r="I109" s="33"/>
      <c r="J109" s="33"/>
      <c r="K109" s="33"/>
      <c r="L109" s="33"/>
    </row>
    <row r="110" spans="2:14" s="1" customFormat="1" ht="28.65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65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65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65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.7" customHeight="1" x14ac:dyDescent="0.2"/>
    <row r="115" spans="2:14" s="1" customFormat="1" ht="203.1" customHeight="1" x14ac:dyDescent="0.2">
      <c r="B115" s="28" t="s">
        <v>175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</row>
    <row r="116" spans="2:14" s="1" customFormat="1" ht="2.7" customHeight="1" x14ac:dyDescent="0.2"/>
    <row r="117" spans="2:14" s="1" customFormat="1" ht="36.9" customHeight="1" x14ac:dyDescent="0.2">
      <c r="B117" s="36" t="s">
        <v>176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7" customHeight="1" x14ac:dyDescent="0.2"/>
    <row r="119" spans="2:14" s="1" customFormat="1" ht="37.950000000000003" customHeight="1" x14ac:dyDescent="0.2">
      <c r="B119" s="37" t="s">
        <v>158</v>
      </c>
      <c r="C119" s="37"/>
      <c r="D119" s="37"/>
      <c r="E119" s="37"/>
      <c r="F119" s="35" t="s">
        <v>159</v>
      </c>
      <c r="G119" s="35"/>
      <c r="H119" s="35"/>
      <c r="I119" s="35"/>
      <c r="J119" s="35"/>
      <c r="K119" s="35"/>
      <c r="L119" s="35"/>
    </row>
    <row r="120" spans="2:14" s="1" customFormat="1" ht="28.65" customHeight="1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2:14" s="1" customFormat="1" ht="28.65" customHeight="1" x14ac:dyDescent="0.2"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2:14" s="1" customFormat="1" ht="28.65" customHeight="1" x14ac:dyDescent="0.2"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2:14" s="1" customFormat="1" ht="28.65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2:14" s="1" customFormat="1" ht="2.7" customHeight="1" x14ac:dyDescent="0.2"/>
    <row r="125" spans="2:14" s="1" customFormat="1" ht="159.9" customHeight="1" x14ac:dyDescent="0.2">
      <c r="B125" s="28" t="s">
        <v>177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</row>
    <row r="126" spans="2:14" s="1" customFormat="1" ht="2.7" customHeight="1" x14ac:dyDescent="0.2"/>
    <row r="127" spans="2:14" s="1" customFormat="1" ht="54.9" customHeight="1" x14ac:dyDescent="0.2">
      <c r="B127" s="28" t="s">
        <v>178</v>
      </c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</row>
    <row r="128" spans="2:14" s="1" customFormat="1" ht="2.7" customHeight="1" x14ac:dyDescent="0.2"/>
    <row r="129" spans="2:14" s="1" customFormat="1" ht="60" customHeight="1" x14ac:dyDescent="0.2">
      <c r="B129" s="29" t="s">
        <v>179</v>
      </c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  <row r="130" spans="2:14" s="1" customFormat="1" ht="2.7" customHeight="1" x14ac:dyDescent="0.2"/>
    <row r="131" spans="2:14" s="1" customFormat="1" ht="48" customHeight="1" x14ac:dyDescent="0.2">
      <c r="B131" s="29" t="s">
        <v>180</v>
      </c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</row>
    <row r="132" spans="2:14" s="1" customFormat="1" ht="2.7" customHeight="1" x14ac:dyDescent="0.2"/>
    <row r="133" spans="2:14" s="1" customFormat="1" ht="125.1" customHeight="1" x14ac:dyDescent="0.2">
      <c r="B133" s="28" t="s">
        <v>181</v>
      </c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</row>
    <row r="134" spans="2:14" s="1" customFormat="1" ht="2.7" customHeight="1" x14ac:dyDescent="0.2"/>
    <row r="135" spans="2:14" s="1" customFormat="1" ht="84.9" customHeight="1" x14ac:dyDescent="0.2">
      <c r="B135" s="28" t="s">
        <v>182</v>
      </c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</row>
    <row r="136" spans="2:14" s="1" customFormat="1" ht="86.85" customHeight="1" x14ac:dyDescent="0.2"/>
    <row r="137" spans="2:14" s="1" customFormat="1" ht="17.7" customHeight="1" x14ac:dyDescent="0.2">
      <c r="I137" s="18" t="s">
        <v>183</v>
      </c>
      <c r="J137" s="18"/>
    </row>
    <row r="138" spans="2:14" s="1" customFormat="1" ht="145.19999999999999" customHeight="1" x14ac:dyDescent="0.2"/>
    <row r="139" spans="2:14" s="1" customFormat="1" ht="81.599999999999994" customHeight="1" x14ac:dyDescent="0.2">
      <c r="B139" s="30" t="s">
        <v>184</v>
      </c>
      <c r="C139" s="30"/>
      <c r="D139" s="30"/>
      <c r="E139" s="30"/>
      <c r="F139" s="30"/>
      <c r="G139" s="30"/>
      <c r="H139" s="30"/>
      <c r="I139" s="30"/>
      <c r="J139" s="30"/>
    </row>
  </sheetData>
  <mergeCells count="113">
    <mergeCell ref="B119:E119"/>
    <mergeCell ref="B120:E120"/>
    <mergeCell ref="B121:E121"/>
    <mergeCell ref="B122:E122"/>
    <mergeCell ref="B123:E123"/>
    <mergeCell ref="F123:L123"/>
    <mergeCell ref="B10:D11"/>
    <mergeCell ref="B100:E100"/>
    <mergeCell ref="B101:E101"/>
    <mergeCell ref="B103:N103"/>
    <mergeCell ref="B105:N105"/>
    <mergeCell ref="B107:N107"/>
    <mergeCell ref="B109:E109"/>
    <mergeCell ref="B110:E110"/>
    <mergeCell ref="B111:E11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125:N125"/>
    <mergeCell ref="B127:N127"/>
    <mergeCell ref="B129:N129"/>
    <mergeCell ref="B131:N131"/>
    <mergeCell ref="B133:N133"/>
    <mergeCell ref="B135:N135"/>
    <mergeCell ref="B139:J139"/>
    <mergeCell ref="B24:L24"/>
    <mergeCell ref="B26:L26"/>
    <mergeCell ref="B29:K29"/>
    <mergeCell ref="B34:K34"/>
    <mergeCell ref="F109:L109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B112:E112"/>
    <mergeCell ref="B113:E113"/>
    <mergeCell ref="B115:N115"/>
    <mergeCell ref="B117:N117"/>
    <mergeCell ref="F100:M100"/>
    <mergeCell ref="F101:M101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92:M92"/>
    <mergeCell ref="L93:M93"/>
    <mergeCell ref="L94:M94"/>
    <mergeCell ref="L95:M95"/>
    <mergeCell ref="I137:J137"/>
    <mergeCell ref="B1:H1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96:M96"/>
    <mergeCell ref="L97:M97"/>
    <mergeCell ref="L98:M98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45:K45"/>
    <mergeCell ref="B50:K50"/>
    <mergeCell ref="B6:D6"/>
    <mergeCell ref="B8:D8"/>
    <mergeCell ref="E14:G14"/>
  </mergeCells>
  <pageMargins left="0.7" right="0.7" top="0.75" bottom="0.75" header="0.3" footer="0.3"/>
  <pageSetup paperSize="9" scale="81" orientation="landscape" r:id="rId1"/>
  <headerFooter alignWithMargins="0"/>
  <rowBreaks count="3" manualBreakCount="3">
    <brk id="33" max="14" man="1"/>
    <brk id="74" max="14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Barbara Rokosz</cp:lastModifiedBy>
  <dcterms:created xsi:type="dcterms:W3CDTF">2024-10-09T06:08:10Z</dcterms:created>
  <dcterms:modified xsi:type="dcterms:W3CDTF">2024-10-21T19:08:24Z</dcterms:modified>
</cp:coreProperties>
</file>